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omr\AppData\Local\Microsoft\Windows\INetCache\Content.Outlook\3XNSMORW\"/>
    </mc:Choice>
  </mc:AlternateContent>
  <xr:revisionPtr revIDLastSave="0" documentId="8_{953B1A13-C954-46CA-B540-629D33774874}" xr6:coauthVersionLast="47" xr6:coauthVersionMax="47" xr10:uidLastSave="{00000000-0000-0000-0000-000000000000}"/>
  <bookViews>
    <workbookView xWindow="-60" yWindow="-60" windowWidth="21720" windowHeight="13800" xr2:uid="{9BA73BBE-DA8A-43F2-8B30-05DA0893CB48}"/>
  </bookViews>
  <sheets>
    <sheet name="Formularz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" i="2" l="1"/>
  <c r="G14" i="2"/>
  <c r="E17" i="2"/>
  <c r="E23" i="2"/>
  <c r="E22" i="2"/>
  <c r="E24" i="2" s="1"/>
  <c r="E18" i="2"/>
  <c r="G7" i="2"/>
  <c r="G8" i="2"/>
  <c r="G21" i="2"/>
  <c r="G20" i="2"/>
  <c r="G9" i="2"/>
  <c r="G10" i="2"/>
  <c r="G11" i="2"/>
  <c r="G12" i="2"/>
  <c r="G13" i="2"/>
  <c r="G16" i="2"/>
  <c r="G17" i="2" l="1"/>
  <c r="H9" i="2" s="1"/>
  <c r="H11" i="2"/>
  <c r="H10" i="2"/>
  <c r="H8" i="2"/>
  <c r="H7" i="2"/>
  <c r="G18" i="2"/>
  <c r="E25" i="2"/>
  <c r="G23" i="2"/>
  <c r="G22" i="2"/>
  <c r="H12" i="2" l="1"/>
  <c r="H13" i="2"/>
  <c r="H14" i="2"/>
  <c r="H22" i="2"/>
  <c r="H17" i="2"/>
  <c r="G24" i="2"/>
  <c r="G25" i="2" s="1"/>
</calcChain>
</file>

<file path=xl/sharedStrings.xml><?xml version="1.0" encoding="utf-8"?>
<sst xmlns="http://schemas.openxmlformats.org/spreadsheetml/2006/main" count="41" uniqueCount="35">
  <si>
    <t>Właściwa stawka VAT (%)</t>
  </si>
  <si>
    <t>Nazwa</t>
  </si>
  <si>
    <t>Stawka Miesięczna</t>
  </si>
  <si>
    <t xml:space="preserve">Projekt Techniczny </t>
  </si>
  <si>
    <t xml:space="preserve">Projekt(y) Wykonawczy(e) (Fazy 1A, 1B, 1C) </t>
  </si>
  <si>
    <t>Koncepcja Architektoniczno-Przestrzenna</t>
  </si>
  <si>
    <t>Koncepcja Wielobranżowa</t>
  </si>
  <si>
    <t>Nr</t>
  </si>
  <si>
    <t>Raport OOŚ</t>
  </si>
  <si>
    <t>Projekt(y) Budowalny(e) oraz projekty rozbiórek (Fazy 1A, 1B, 1C)</t>
  </si>
  <si>
    <t>Prawo Opcji: aktualizacja kosztorysów inwestorskich oraz pozostałej Dokumentacji  Projektowej  dla Fazy 1C</t>
  </si>
  <si>
    <t>Wynagrodzenie ryczałtowe</t>
  </si>
  <si>
    <t>Suma wynagrodzenia ryczałtowego</t>
  </si>
  <si>
    <t>Wynagrodzenie kosztorysowe</t>
  </si>
  <si>
    <t>Nadzór Autorski (Faza 1A oraz 1B)</t>
  </si>
  <si>
    <t>Prawo Opcji: Nadzór Autorski dla Fazy 1C</t>
  </si>
  <si>
    <t>Udział procentowy</t>
  </si>
  <si>
    <t>nie dotyczy</t>
  </si>
  <si>
    <t>Etap</t>
  </si>
  <si>
    <t>Suma wynagrodzenia kosztorysowego</t>
  </si>
  <si>
    <r>
      <rPr>
        <sz val="9"/>
        <color theme="1"/>
        <rFont val="Aptos Narrow"/>
        <family val="2"/>
      </rPr>
      <t>≤</t>
    </r>
    <r>
      <rPr>
        <sz val="9"/>
        <color theme="1"/>
        <rFont val="Aptos Narrow"/>
        <family val="2"/>
        <scheme val="minor"/>
      </rPr>
      <t xml:space="preserve"> 12%</t>
    </r>
  </si>
  <si>
    <t>≤ 18%</t>
  </si>
  <si>
    <t>≤ 16%</t>
  </si>
  <si>
    <t>≤ 5%</t>
  </si>
  <si>
    <t xml:space="preserve">Przedmiary, Kosztorysy, Specyfikacje Techniczne Wykonania i Odbioru Robót Budowlanych </t>
  </si>
  <si>
    <t xml:space="preserve">Wsparcie Zamawiającego w toku postępowania na wybór Wykonawcy Robót Budowlanych dla Fazy 1A oraz 1B </t>
  </si>
  <si>
    <t>Prawo Opcji: wsparcie Zamawiającego w toku postępowania na wybór Wykonawcy Robót Budowlanych dla Fazy 1C</t>
  </si>
  <si>
    <t>Wynagrodzenie brutto
(w PLN)</t>
  </si>
  <si>
    <t>Wynagrodzenie netto
(w PLN)</t>
  </si>
  <si>
    <t>Suma Wynagrodzenia Umownego (suma wynagrodzenia ryczałtowego oraz wynagrodzenia kosztorysowego)</t>
  </si>
  <si>
    <t>≤ 2%</t>
  </si>
  <si>
    <t>Stawka Godzinowa</t>
  </si>
  <si>
    <t>UWAGA 1: Należy uzupełnić wszystkie niebieskie pola poprzez wskazanie kwot wynagrodzenia netto oraz stawki podatku od towarów i usług, która zgodnie z wiedzą Wykonawcy będzie miała zastosowanie. Żółte pola uzupełniają się automatycznie.
UWAGA 2: Wynagrodzenie za  Etapy 1 - 4 oraz 9 nie może przekraczać limitów wskazanych w kolumnie D pod rygorem odrzucenia Oferty na podstawie art. 226 ust. 1 pkt 5 UPZP.
UWAGA 3: Wynagrodzenie dla Etapów 9 i 12 ma charakter kosztorysowy i stanowi jego oszczacowanie na dzień składania Ofert dla następujących założeń:
1) dla Etapu 9 przyjmuje się: (i) 48 miesięcy pełnienia Nadzoru Autorskiego rozliczanych po Stawce Miesięcznej; oraz (ii) 5000 godzin dla opracowań zamiennych i modyfikacji Dokumentacji Projektowej rozliczanych po Stawce Godzinowej; oraz
2) dla Etapu 12 przyjmuje się: (i) 36 miesięcy pełnienia Nadzoru Autorskiego rozliczanych po Stawce Miesięcznej; oraz (iii) 2000 godzin dla opracowań zamiennych i modyfikacji Dokumentacji Projektowej rozliczanych po Stawce Godzinowej.
Wykonawca podaje jedynie Stawkę Miesięczną i Stawkę Godzinową, a szacunkowa wartość wynagrodzenia uzupełnia się automatycznie. Ostateczne wynagrodzenie będzie zależało od faktycznej ilości miesięcy pełnienia Nadzoru Autorskiego i godzin dla opracowań zamiennych i modyfikacji Dokumentacji Projektowej.
UWAGA 4: Informacje o cenach zawartych w ofertach podlegają udostępnieniu na stronie internetowej zgodnie z art. 222 ust. 5 UPZP.</t>
  </si>
  <si>
    <t>Limit
(% sumy wynagrodzenia ryczałtowego  brutto  za Etapy 1-8, tj. za zamówienie gwarantowane [poz. G17])</t>
  </si>
  <si>
    <t>Suma wynagrodzenia ryczałtowego za Etapy 1-8 (zamówienie gwarantowane)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</si>
</sst>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[$PLN]"/>
    <numFmt numFmtId="165" formatCode="#,##0.00\ &quot;zł&quot;"/>
    <numFmt numFmtId="166" formatCode="_-[$PLN]\ * #,##0.00_-;\-[$PLN]\ * #,##0.00_-;_-[$PLN]\ * &quot;-&quot;??_-;_-@_-"/>
  </numFmts>
  <fonts count="5" x14ac:knownFonts="1">
    <font>
      <sz val="11"/>
      <color theme="1"/>
      <name val="Aptos Narrow"/>
      <family val="2"/>
      <charset val="238"/>
      <scheme val="minor"/>
    </font>
    <font>
      <sz val="9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b/>
      <i/>
      <sz val="10"/>
      <color rgb="FFFF0000"/>
      <name val="Aptos Narrow"/>
      <family val="2"/>
      <scheme val="minor"/>
    </font>
    <font>
      <sz val="9"/>
      <color theme="1"/>
      <name val="Aptos Narrow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FCEFB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/>
    <xf numFmtId="164" fontId="1" fillId="0" borderId="0" xfId="0" applyNumberFormat="1" applyFont="1" applyAlignment="1">
      <alignment horizontal="right" vertical="center" wrapText="1"/>
    </xf>
    <xf numFmtId="0" fontId="1" fillId="0" borderId="0" xfId="0" applyFont="1"/>
    <xf numFmtId="0" fontId="1" fillId="2" borderId="13" xfId="0" applyFont="1" applyFill="1" applyBorder="1" applyAlignment="1">
      <alignment horizontal="center"/>
    </xf>
    <xf numFmtId="10" fontId="2" fillId="4" borderId="14" xfId="0" applyNumberFormat="1" applyFont="1" applyFill="1" applyBorder="1" applyAlignment="1">
      <alignment horizontal="center" vertical="center" wrapText="1"/>
    </xf>
    <xf numFmtId="165" fontId="1" fillId="4" borderId="12" xfId="0" applyNumberFormat="1" applyFont="1" applyFill="1" applyBorder="1" applyAlignment="1">
      <alignment horizontal="right"/>
    </xf>
    <xf numFmtId="10" fontId="1" fillId="3" borderId="13" xfId="0" applyNumberFormat="1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 vertical="center" wrapText="1"/>
    </xf>
    <xf numFmtId="0" fontId="1" fillId="6" borderId="2" xfId="0" applyFont="1" applyFill="1" applyBorder="1"/>
    <xf numFmtId="0" fontId="1" fillId="6" borderId="13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 vertical="center" wrapText="1"/>
    </xf>
    <xf numFmtId="0" fontId="1" fillId="6" borderId="4" xfId="0" applyFont="1" applyFill="1" applyBorder="1"/>
    <xf numFmtId="0" fontId="1" fillId="6" borderId="13" xfId="0" applyFont="1" applyFill="1" applyBorder="1" applyAlignment="1">
      <alignment horizontal="left"/>
    </xf>
    <xf numFmtId="166" fontId="0" fillId="0" borderId="0" xfId="0" applyNumberFormat="1"/>
    <xf numFmtId="166" fontId="2" fillId="0" borderId="0" xfId="0" applyNumberFormat="1" applyFont="1"/>
    <xf numFmtId="165" fontId="2" fillId="4" borderId="12" xfId="0" applyNumberFormat="1" applyFont="1" applyFill="1" applyBorder="1" applyAlignment="1">
      <alignment horizontal="right" vertical="center" wrapText="1"/>
    </xf>
    <xf numFmtId="165" fontId="1" fillId="4" borderId="12" xfId="0" applyNumberFormat="1" applyFont="1" applyFill="1" applyBorder="1" applyAlignment="1">
      <alignment horizontal="right" vertical="center" wrapText="1"/>
    </xf>
    <xf numFmtId="165" fontId="1" fillId="3" borderId="2" xfId="0" applyNumberFormat="1" applyFont="1" applyFill="1" applyBorder="1" applyAlignment="1">
      <alignment horizontal="right"/>
    </xf>
    <xf numFmtId="165" fontId="1" fillId="4" borderId="13" xfId="0" applyNumberFormat="1" applyFont="1" applyFill="1" applyBorder="1" applyAlignment="1">
      <alignment horizontal="right"/>
    </xf>
    <xf numFmtId="10" fontId="1" fillId="3" borderId="2" xfId="0" applyNumberFormat="1" applyFont="1" applyFill="1" applyBorder="1" applyAlignment="1">
      <alignment horizontal="center"/>
    </xf>
    <xf numFmtId="165" fontId="1" fillId="3" borderId="13" xfId="0" applyNumberFormat="1" applyFont="1" applyFill="1" applyBorder="1" applyAlignment="1">
      <alignment horizontal="center"/>
    </xf>
    <xf numFmtId="165" fontId="2" fillId="4" borderId="2" xfId="0" applyNumberFormat="1" applyFont="1" applyFill="1" applyBorder="1" applyAlignment="1">
      <alignment horizontal="right" vertical="center" wrapText="1"/>
    </xf>
    <xf numFmtId="165" fontId="2" fillId="4" borderId="2" xfId="0" applyNumberFormat="1" applyFont="1" applyFill="1" applyBorder="1" applyAlignment="1">
      <alignment horizontal="right"/>
    </xf>
    <xf numFmtId="165" fontId="2" fillId="4" borderId="13" xfId="0" applyNumberFormat="1" applyFont="1" applyFill="1" applyBorder="1" applyAlignment="1">
      <alignment horizontal="right"/>
    </xf>
    <xf numFmtId="0" fontId="1" fillId="6" borderId="25" xfId="0" applyFont="1" applyFill="1" applyBorder="1" applyAlignment="1">
      <alignment horizontal="center"/>
    </xf>
    <xf numFmtId="10" fontId="1" fillId="2" borderId="13" xfId="0" applyNumberFormat="1" applyFont="1" applyFill="1" applyBorder="1" applyAlignment="1">
      <alignment horizontal="center"/>
    </xf>
    <xf numFmtId="0" fontId="1" fillId="2" borderId="26" xfId="0" applyFont="1" applyFill="1" applyBorder="1" applyAlignment="1">
      <alignment horizontal="center"/>
    </xf>
    <xf numFmtId="165" fontId="2" fillId="4" borderId="13" xfId="0" applyNumberFormat="1" applyFont="1" applyFill="1" applyBorder="1" applyAlignment="1">
      <alignment horizontal="right" vertical="center" wrapText="1"/>
    </xf>
    <xf numFmtId="10" fontId="2" fillId="4" borderId="25" xfId="0" applyNumberFormat="1" applyFont="1" applyFill="1" applyBorder="1" applyAlignment="1">
      <alignment horizontal="center" vertical="center" wrapText="1"/>
    </xf>
    <xf numFmtId="10" fontId="2" fillId="2" borderId="2" xfId="0" applyNumberFormat="1" applyFont="1" applyFill="1" applyBorder="1" applyAlignment="1">
      <alignment horizontal="center" vertical="center" wrapText="1"/>
    </xf>
    <xf numFmtId="10" fontId="2" fillId="2" borderId="14" xfId="0" applyNumberFormat="1" applyFont="1" applyFill="1" applyBorder="1" applyAlignment="1">
      <alignment horizontal="center" vertical="center" wrapText="1"/>
    </xf>
    <xf numFmtId="10" fontId="2" fillId="2" borderId="25" xfId="0" applyNumberFormat="1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left" vertical="center" wrapText="1"/>
    </xf>
    <xf numFmtId="0" fontId="2" fillId="2" borderId="19" xfId="0" applyFont="1" applyFill="1" applyBorder="1" applyAlignment="1">
      <alignment horizontal="left" vertical="center" wrapText="1"/>
    </xf>
    <xf numFmtId="0" fontId="2" fillId="2" borderId="23" xfId="0" applyFont="1" applyFill="1" applyBorder="1" applyAlignment="1">
      <alignment horizontal="left"/>
    </xf>
    <xf numFmtId="0" fontId="2" fillId="2" borderId="24" xfId="0" applyFont="1" applyFill="1" applyBorder="1" applyAlignment="1">
      <alignment horizontal="left"/>
    </xf>
    <xf numFmtId="0" fontId="3" fillId="5" borderId="0" xfId="0" applyFont="1" applyFill="1" applyAlignment="1">
      <alignment horizontal="left" vertical="center" wrapText="1"/>
    </xf>
    <xf numFmtId="0" fontId="2" fillId="5" borderId="0" xfId="0" applyFont="1" applyFill="1" applyAlignment="1">
      <alignment horizontal="left" vertical="center" wrapText="1"/>
    </xf>
    <xf numFmtId="0" fontId="1" fillId="6" borderId="16" xfId="0" applyFont="1" applyFill="1" applyBorder="1" applyAlignment="1">
      <alignment horizontal="left"/>
    </xf>
    <xf numFmtId="0" fontId="1" fillId="6" borderId="15" xfId="0" applyFont="1" applyFill="1" applyBorder="1" applyAlignment="1">
      <alignment horizontal="left"/>
    </xf>
    <xf numFmtId="0" fontId="1" fillId="6" borderId="17" xfId="0" applyFont="1" applyFill="1" applyBorder="1" applyAlignment="1">
      <alignment horizontal="left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164" fontId="2" fillId="2" borderId="8" xfId="0" applyNumberFormat="1" applyFont="1" applyFill="1" applyBorder="1" applyAlignment="1">
      <alignment horizontal="center" vertical="center" wrapText="1"/>
    </xf>
    <xf numFmtId="164" fontId="2" fillId="2" borderId="11" xfId="0" applyNumberFormat="1" applyFont="1" applyFill="1" applyBorder="1" applyAlignment="1">
      <alignment horizontal="center" vertical="center" wrapText="1"/>
    </xf>
    <xf numFmtId="166" fontId="2" fillId="2" borderId="20" xfId="0" applyNumberFormat="1" applyFont="1" applyFill="1" applyBorder="1" applyAlignment="1">
      <alignment horizontal="center" vertical="center" wrapText="1"/>
    </xf>
    <xf numFmtId="166" fontId="2" fillId="2" borderId="21" xfId="0" applyNumberFormat="1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CEFB6"/>
      <color rgb="FFFBF49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200F1F-DC54-4F37-98F4-89A25F150AC2}">
  <sheetPr>
    <pageSetUpPr fitToPage="1"/>
  </sheetPr>
  <dimension ref="B3:J27"/>
  <sheetViews>
    <sheetView tabSelected="1" zoomScale="99" zoomScaleNormal="140" workbookViewId="0">
      <selection activeCell="H15" sqref="H15"/>
    </sheetView>
  </sheetViews>
  <sheetFormatPr defaultRowHeight="14.25" x14ac:dyDescent="0.45"/>
  <cols>
    <col min="2" max="2" width="9.1328125" customWidth="1"/>
    <col min="3" max="3" width="75.86328125" customWidth="1"/>
    <col min="4" max="4" width="28.3984375" customWidth="1"/>
    <col min="5" max="5" width="16.1328125" style="17" customWidth="1"/>
    <col min="6" max="6" width="14.265625" customWidth="1"/>
    <col min="7" max="7" width="15.1328125" customWidth="1"/>
    <col min="8" max="8" width="11.73046875" customWidth="1"/>
  </cols>
  <sheetData>
    <row r="3" spans="2:8" ht="7.5" customHeight="1" thickBot="1" x14ac:dyDescent="0.5"/>
    <row r="4" spans="2:8" ht="27.75" customHeight="1" x14ac:dyDescent="0.45">
      <c r="B4" s="47" t="s">
        <v>18</v>
      </c>
      <c r="C4" s="48"/>
      <c r="D4" s="53" t="s">
        <v>33</v>
      </c>
      <c r="E4" s="51" t="s">
        <v>28</v>
      </c>
      <c r="F4" s="53" t="s">
        <v>0</v>
      </c>
      <c r="G4" s="49" t="s">
        <v>27</v>
      </c>
      <c r="H4" s="36" t="s">
        <v>16</v>
      </c>
    </row>
    <row r="5" spans="2:8" ht="25.5" customHeight="1" thickBot="1" x14ac:dyDescent="0.5">
      <c r="B5" s="1" t="s">
        <v>7</v>
      </c>
      <c r="C5" s="2" t="s">
        <v>1</v>
      </c>
      <c r="D5" s="54"/>
      <c r="E5" s="52"/>
      <c r="F5" s="54"/>
      <c r="G5" s="50"/>
      <c r="H5" s="37"/>
    </row>
    <row r="6" spans="2:8" ht="14.25" customHeight="1" x14ac:dyDescent="0.45">
      <c r="B6" s="38" t="s">
        <v>11</v>
      </c>
      <c r="C6" s="39"/>
      <c r="D6" s="39"/>
      <c r="E6" s="39"/>
      <c r="F6" s="39"/>
      <c r="G6" s="39"/>
      <c r="H6" s="39"/>
    </row>
    <row r="7" spans="2:8" ht="14.65" thickBot="1" x14ac:dyDescent="0.5">
      <c r="B7" s="11">
        <v>1</v>
      </c>
      <c r="C7" s="12" t="s">
        <v>5</v>
      </c>
      <c r="D7" s="13" t="s">
        <v>20</v>
      </c>
      <c r="E7" s="24"/>
      <c r="F7" s="10"/>
      <c r="G7" s="9">
        <f>E7*F7+E7</f>
        <v>0</v>
      </c>
      <c r="H7" s="8" t="e">
        <f>G7/G17</f>
        <v>#DIV/0!</v>
      </c>
    </row>
    <row r="8" spans="2:8" ht="14.65" thickBot="1" x14ac:dyDescent="0.5">
      <c r="B8" s="11">
        <v>2</v>
      </c>
      <c r="C8" s="12" t="s">
        <v>6</v>
      </c>
      <c r="D8" s="13" t="s">
        <v>21</v>
      </c>
      <c r="E8" s="24"/>
      <c r="F8" s="10"/>
      <c r="G8" s="9">
        <f>E8*F8+E8</f>
        <v>0</v>
      </c>
      <c r="H8" s="8" t="e">
        <f>G8/G17</f>
        <v>#DIV/0!</v>
      </c>
    </row>
    <row r="9" spans="2:8" ht="14.65" thickBot="1" x14ac:dyDescent="0.5">
      <c r="B9" s="11">
        <v>3</v>
      </c>
      <c r="C9" s="12" t="s">
        <v>8</v>
      </c>
      <c r="D9" s="13" t="s">
        <v>30</v>
      </c>
      <c r="E9" s="24"/>
      <c r="F9" s="10"/>
      <c r="G9" s="9">
        <f t="shared" ref="G9:G16" si="0">E9*F9+E9</f>
        <v>0</v>
      </c>
      <c r="H9" s="8" t="e">
        <f>G9/G17</f>
        <v>#DIV/0!</v>
      </c>
    </row>
    <row r="10" spans="2:8" ht="14.65" thickBot="1" x14ac:dyDescent="0.5">
      <c r="B10" s="11">
        <v>4</v>
      </c>
      <c r="C10" s="12" t="s">
        <v>9</v>
      </c>
      <c r="D10" s="13" t="s">
        <v>22</v>
      </c>
      <c r="E10" s="24"/>
      <c r="F10" s="10"/>
      <c r="G10" s="9">
        <f>E10*F10+E10</f>
        <v>0</v>
      </c>
      <c r="H10" s="8" t="e">
        <f>G10/G17</f>
        <v>#DIV/0!</v>
      </c>
    </row>
    <row r="11" spans="2:8" ht="14.65" thickBot="1" x14ac:dyDescent="0.5">
      <c r="B11" s="11">
        <v>5</v>
      </c>
      <c r="C11" s="12" t="s">
        <v>3</v>
      </c>
      <c r="D11" s="13" t="s">
        <v>17</v>
      </c>
      <c r="E11" s="24"/>
      <c r="F11" s="10"/>
      <c r="G11" s="9">
        <f>E11*F11+E11</f>
        <v>0</v>
      </c>
      <c r="H11" s="8" t="e">
        <f>G11/G17</f>
        <v>#DIV/0!</v>
      </c>
    </row>
    <row r="12" spans="2:8" ht="14.65" thickBot="1" x14ac:dyDescent="0.5">
      <c r="B12" s="11">
        <v>6</v>
      </c>
      <c r="C12" s="12" t="s">
        <v>4</v>
      </c>
      <c r="D12" s="13" t="s">
        <v>17</v>
      </c>
      <c r="E12" s="24"/>
      <c r="F12" s="10"/>
      <c r="G12" s="9">
        <f t="shared" si="0"/>
        <v>0</v>
      </c>
      <c r="H12" s="8" t="e">
        <f>G12/G17</f>
        <v>#DIV/0!</v>
      </c>
    </row>
    <row r="13" spans="2:8" ht="14.65" thickBot="1" x14ac:dyDescent="0.5">
      <c r="B13" s="11">
        <v>7</v>
      </c>
      <c r="C13" s="12" t="s">
        <v>24</v>
      </c>
      <c r="D13" s="13" t="s">
        <v>17</v>
      </c>
      <c r="E13" s="24"/>
      <c r="F13" s="10"/>
      <c r="G13" s="9">
        <f t="shared" si="0"/>
        <v>0</v>
      </c>
      <c r="H13" s="8" t="e">
        <f>G13/G17</f>
        <v>#DIV/0!</v>
      </c>
    </row>
    <row r="14" spans="2:8" ht="14.65" thickBot="1" x14ac:dyDescent="0.5">
      <c r="B14" s="14">
        <v>8</v>
      </c>
      <c r="C14" s="15" t="s">
        <v>25</v>
      </c>
      <c r="D14" s="13" t="s">
        <v>17</v>
      </c>
      <c r="E14" s="24"/>
      <c r="F14" s="10"/>
      <c r="G14" s="9">
        <f>E14*F14+E14</f>
        <v>0</v>
      </c>
      <c r="H14" s="8" t="e">
        <f>G14/G17</f>
        <v>#DIV/0!</v>
      </c>
    </row>
    <row r="15" spans="2:8" ht="14.65" thickBot="1" x14ac:dyDescent="0.5">
      <c r="B15" s="14">
        <v>10</v>
      </c>
      <c r="C15" s="15" t="s">
        <v>10</v>
      </c>
      <c r="D15" s="13" t="s">
        <v>17</v>
      </c>
      <c r="E15" s="24"/>
      <c r="F15" s="10"/>
      <c r="G15" s="9">
        <f>E15*F15+E15</f>
        <v>0</v>
      </c>
      <c r="H15" s="34"/>
    </row>
    <row r="16" spans="2:8" x14ac:dyDescent="0.45">
      <c r="B16" s="14">
        <v>11</v>
      </c>
      <c r="C16" s="15" t="s">
        <v>26</v>
      </c>
      <c r="D16" s="28" t="s">
        <v>17</v>
      </c>
      <c r="E16" s="24"/>
      <c r="F16" s="10"/>
      <c r="G16" s="9">
        <f t="shared" si="0"/>
        <v>0</v>
      </c>
      <c r="H16" s="35"/>
    </row>
    <row r="17" spans="2:10" x14ac:dyDescent="0.45">
      <c r="B17" s="55" t="s">
        <v>34</v>
      </c>
      <c r="C17" s="56"/>
      <c r="D17" s="30"/>
      <c r="E17" s="27">
        <f>SUM(E7:E14)</f>
        <v>0</v>
      </c>
      <c r="F17" s="29"/>
      <c r="G17" s="27">
        <f>SUM(G7:G14)</f>
        <v>0</v>
      </c>
      <c r="H17" s="32" t="e">
        <f>G17/G17</f>
        <v>#DIV/0!</v>
      </c>
    </row>
    <row r="18" spans="2:10" ht="14.25" customHeight="1" x14ac:dyDescent="0.45">
      <c r="B18" s="55" t="s">
        <v>12</v>
      </c>
      <c r="C18" s="56"/>
      <c r="D18" s="56"/>
      <c r="E18" s="26">
        <f>SUM(E7:E16)</f>
        <v>0</v>
      </c>
      <c r="F18" s="7"/>
      <c r="G18" s="31">
        <f>SUM(G7:G16)</f>
        <v>0</v>
      </c>
      <c r="H18" s="33"/>
      <c r="I18" s="6"/>
      <c r="J18" s="5"/>
    </row>
    <row r="19" spans="2:10" ht="14.25" customHeight="1" x14ac:dyDescent="0.45">
      <c r="B19" s="40" t="s">
        <v>13</v>
      </c>
      <c r="C19" s="41"/>
      <c r="D19" s="41"/>
      <c r="E19" s="41"/>
      <c r="F19" s="41"/>
      <c r="G19" s="41"/>
      <c r="H19" s="41"/>
      <c r="I19" s="6"/>
      <c r="J19" s="5"/>
    </row>
    <row r="20" spans="2:10" x14ac:dyDescent="0.45">
      <c r="B20" s="44" t="s">
        <v>2</v>
      </c>
      <c r="C20" s="45"/>
      <c r="D20" s="46"/>
      <c r="E20" s="21"/>
      <c r="F20" s="23"/>
      <c r="G20" s="9">
        <f>E20*F20+E20</f>
        <v>0</v>
      </c>
      <c r="H20" s="7"/>
      <c r="I20" s="6"/>
      <c r="J20" s="5"/>
    </row>
    <row r="21" spans="2:10" x14ac:dyDescent="0.45">
      <c r="B21" s="44" t="s">
        <v>31</v>
      </c>
      <c r="C21" s="45"/>
      <c r="D21" s="46"/>
      <c r="E21" s="21"/>
      <c r="F21" s="23"/>
      <c r="G21" s="9">
        <f>E21*F21+E21</f>
        <v>0</v>
      </c>
      <c r="H21" s="7"/>
      <c r="I21" s="6"/>
      <c r="J21" s="5"/>
    </row>
    <row r="22" spans="2:10" ht="14.65" thickBot="1" x14ac:dyDescent="0.5">
      <c r="B22" s="11">
        <v>9</v>
      </c>
      <c r="C22" s="16" t="s">
        <v>14</v>
      </c>
      <c r="D22" s="13" t="s">
        <v>23</v>
      </c>
      <c r="E22" s="22">
        <f>E20*48+E21*5000</f>
        <v>0</v>
      </c>
      <c r="F22" s="7"/>
      <c r="G22" s="20">
        <f>G20*48+G21*5000</f>
        <v>0</v>
      </c>
      <c r="H22" s="8" t="e">
        <f>G22/G17</f>
        <v>#DIV/0!</v>
      </c>
      <c r="I22" s="6"/>
      <c r="J22" s="5"/>
    </row>
    <row r="23" spans="2:10" x14ac:dyDescent="0.45">
      <c r="B23" s="11">
        <v>12</v>
      </c>
      <c r="C23" s="12" t="s">
        <v>15</v>
      </c>
      <c r="D23" s="13" t="s">
        <v>17</v>
      </c>
      <c r="E23" s="22">
        <f>E20*36+E21*2000</f>
        <v>0</v>
      </c>
      <c r="F23" s="7"/>
      <c r="G23" s="20">
        <f>G20*36+G21*2000</f>
        <v>0</v>
      </c>
      <c r="H23" s="7"/>
      <c r="I23" s="6"/>
      <c r="J23" s="5"/>
    </row>
    <row r="24" spans="2:10" x14ac:dyDescent="0.45">
      <c r="B24" s="55" t="s">
        <v>19</v>
      </c>
      <c r="C24" s="56"/>
      <c r="D24" s="56"/>
      <c r="E24" s="27">
        <f>E22+E23</f>
        <v>0</v>
      </c>
      <c r="F24" s="7"/>
      <c r="G24" s="19">
        <f>SUM(G22:G23)</f>
        <v>0</v>
      </c>
      <c r="H24" s="7"/>
      <c r="I24" s="6"/>
      <c r="J24" s="5"/>
    </row>
    <row r="25" spans="2:10" ht="15" customHeight="1" x14ac:dyDescent="0.45">
      <c r="B25" s="55" t="s">
        <v>29</v>
      </c>
      <c r="C25" s="56"/>
      <c r="D25" s="56"/>
      <c r="E25" s="25">
        <f>E18+E24</f>
        <v>0</v>
      </c>
      <c r="F25" s="7"/>
      <c r="G25" s="19">
        <f>SUM(G18,G24)</f>
        <v>0</v>
      </c>
      <c r="H25" s="7"/>
      <c r="I25" s="6"/>
      <c r="J25" s="5"/>
    </row>
    <row r="26" spans="2:10" x14ac:dyDescent="0.45">
      <c r="B26" s="3"/>
      <c r="C26" s="4"/>
      <c r="D26" s="4"/>
      <c r="E26" s="18"/>
      <c r="F26" s="4"/>
      <c r="G26" s="5"/>
    </row>
    <row r="27" spans="2:10" ht="196.5" customHeight="1" x14ac:dyDescent="0.45">
      <c r="B27" s="42" t="s">
        <v>32</v>
      </c>
      <c r="C27" s="43"/>
      <c r="D27" s="43"/>
      <c r="E27" s="43"/>
      <c r="F27" s="43"/>
      <c r="G27" s="43"/>
    </row>
  </sheetData>
  <mergeCells count="15">
    <mergeCell ref="H4:H5"/>
    <mergeCell ref="B6:H6"/>
    <mergeCell ref="B19:H19"/>
    <mergeCell ref="B27:G27"/>
    <mergeCell ref="B20:D20"/>
    <mergeCell ref="B4:C4"/>
    <mergeCell ref="G4:G5"/>
    <mergeCell ref="E4:E5"/>
    <mergeCell ref="F4:F5"/>
    <mergeCell ref="B21:D21"/>
    <mergeCell ref="D4:D5"/>
    <mergeCell ref="B24:D24"/>
    <mergeCell ref="B25:D25"/>
    <mergeCell ref="B18:D18"/>
    <mergeCell ref="B17:C17"/>
  </mergeCells>
  <pageMargins left="0.7" right="0.7" top="0.75" bottom="0.75" header="0.3" footer="0.3"/>
  <pageSetup paperSize="9" scale="7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Formularz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CMS</dc:creator>
  <cp:lastModifiedBy>CMS</cp:lastModifiedBy>
  <cp:lastPrinted>2026-04-17T14:15:22Z</cp:lastPrinted>
  <dcterms:created xsi:type="dcterms:W3CDTF">2026-03-26T23:15:24Z</dcterms:created>
  <dcterms:modified xsi:type="dcterms:W3CDTF">2026-04-30T10:25:33Z</dcterms:modified>
</cp:coreProperties>
</file>